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kotastateuniversity.sharepoint.com/sites/DEPT-iResearch/Admin Docs/Website/2022 Website Documents/Fall Enrollment Updates/"/>
    </mc:Choice>
  </mc:AlternateContent>
  <xr:revisionPtr revIDLastSave="0" documentId="8_{BB5C5B52-E737-4D0F-A23E-E4E17F2EE85D}" xr6:coauthVersionLast="47" xr6:coauthVersionMax="47" xr10:uidLastSave="{00000000-0000-0000-0000-000000000000}"/>
  <bookViews>
    <workbookView xWindow="-120" yWindow="-120" windowWidth="29040" windowHeight="15840"/>
  </bookViews>
  <sheets>
    <sheet name="Tre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B23" i="1"/>
  <c r="D23" i="1"/>
  <c r="H23" i="1"/>
  <c r="J23" i="1"/>
  <c r="L23" i="1"/>
  <c r="F21" i="1"/>
  <c r="G8" i="1"/>
  <c r="C18" i="1"/>
  <c r="E20" i="1"/>
  <c r="E8" i="1"/>
  <c r="E9" i="1"/>
  <c r="E10" i="1"/>
  <c r="E11" i="1"/>
  <c r="E12" i="1"/>
  <c r="E13" i="1"/>
  <c r="E14" i="1"/>
  <c r="E15" i="1"/>
  <c r="E16" i="1"/>
  <c r="E17" i="1"/>
  <c r="E18" i="1"/>
  <c r="E19" i="1"/>
  <c r="E7" i="1"/>
  <c r="C8" i="1"/>
  <c r="C9" i="1"/>
  <c r="C10" i="1"/>
  <c r="C11" i="1"/>
  <c r="C12" i="1"/>
  <c r="C13" i="1"/>
  <c r="C14" i="1"/>
  <c r="C15" i="1"/>
  <c r="C16" i="1"/>
  <c r="C17" i="1"/>
  <c r="C19" i="1"/>
  <c r="C20" i="1"/>
  <c r="C7" i="1"/>
  <c r="G14" i="1"/>
  <c r="G16" i="1"/>
  <c r="G15" i="1"/>
  <c r="G19" i="1"/>
  <c r="G18" i="1"/>
  <c r="G20" i="1"/>
  <c r="G7" i="1"/>
  <c r="G12" i="1"/>
  <c r="G13" i="1"/>
  <c r="F23" i="1"/>
  <c r="G10" i="1"/>
  <c r="G11" i="1"/>
  <c r="G17" i="1"/>
  <c r="G9" i="1"/>
</calcChain>
</file>

<file path=xl/sharedStrings.xml><?xml version="1.0" encoding="utf-8"?>
<sst xmlns="http://schemas.openxmlformats.org/spreadsheetml/2006/main" count="34" uniqueCount="22">
  <si>
    <t>DSU ACT Composite Trends</t>
  </si>
  <si>
    <t>&lt;=15</t>
  </si>
  <si>
    <t>&gt;=28</t>
  </si>
  <si>
    <t>ACT COMPOSITE</t>
  </si>
  <si>
    <t>Please note:  This includes part-time, full-time, associate, and baccalaureate degree-seeking students who have ACT scores</t>
  </si>
  <si>
    <t>Number of Traditional &amp; Non-Traditional Freshmen with ACT scores entering in the Fall</t>
  </si>
  <si>
    <t>Total Students who submitted ACT scores</t>
  </si>
  <si>
    <t>2016 Fall</t>
  </si>
  <si>
    <t>2017 Fall</t>
  </si>
  <si>
    <t xml:space="preserve">Total Incoming Fall First-time Students </t>
  </si>
  <si>
    <t>Source of Data: IPEDS - Traditional &amp; Non-traditional freshmen (Census Day Extract)</t>
  </si>
  <si>
    <t>Average ACT Composite</t>
  </si>
  <si>
    <t>Number of Students</t>
  </si>
  <si>
    <t xml:space="preserve">% of Students </t>
  </si>
  <si>
    <t>2018 Fall</t>
  </si>
  <si>
    <t xml:space="preserve">The percentages may not add up to 100% due to rounding. </t>
  </si>
  <si>
    <t>2019 Fall</t>
  </si>
  <si>
    <t>2020 Fall</t>
  </si>
  <si>
    <t>2021 Fall</t>
  </si>
  <si>
    <t>Percent of Students Submitting ACT Scores</t>
  </si>
  <si>
    <t>ACT Composite score reflects the use of ACT Superscores</t>
  </si>
  <si>
    <t>2022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</si>
</sst>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 applyBorder="1" applyAlignment="1"/>
    <xf numFmtId="0" fontId="7" fillId="0" borderId="0" xfId="0" applyFont="1" applyBorder="1"/>
    <xf numFmtId="164" fontId="7" fillId="0" borderId="1" xfId="3" applyNumberFormat="1" applyFont="1" applyBorder="1"/>
    <xf numFmtId="0" fontId="7" fillId="0" borderId="2" xfId="0" applyFont="1" applyBorder="1"/>
    <xf numFmtId="164" fontId="7" fillId="0" borderId="3" xfId="3" applyNumberFormat="1" applyFont="1" applyBorder="1"/>
    <xf numFmtId="0" fontId="7" fillId="0" borderId="0" xfId="0" applyFont="1" applyFill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8" fillId="2" borderId="4" xfId="1" applyBorder="1"/>
    <xf numFmtId="164" fontId="7" fillId="0" borderId="7" xfId="3" applyNumberFormat="1" applyFont="1" applyFill="1" applyBorder="1"/>
    <xf numFmtId="164" fontId="7" fillId="0" borderId="8" xfId="3" applyNumberFormat="1" applyFont="1" applyFill="1" applyBorder="1"/>
    <xf numFmtId="164" fontId="7" fillId="0" borderId="9" xfId="3" applyNumberFormat="1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/>
    <xf numFmtId="164" fontId="9" fillId="0" borderId="7" xfId="2" applyNumberFormat="1" applyFont="1" applyBorder="1"/>
    <xf numFmtId="164" fontId="9" fillId="0" borderId="8" xfId="2" applyNumberFormat="1" applyFont="1" applyBorder="1"/>
    <xf numFmtId="164" fontId="9" fillId="0" borderId="9" xfId="2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5" fontId="8" fillId="2" borderId="4" xfId="1" applyNumberFormat="1" applyBorder="1" applyAlignment="1">
      <alignment horizontal="center"/>
    </xf>
    <xf numFmtId="165" fontId="8" fillId="2" borderId="5" xfId="1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">
    <cellStyle name="Accent1" xfId="1" builtinId="29"/>
    <cellStyle name="Normal" xfId="0" builtinId="0"/>
    <cellStyle name="Percent" xfId="2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workbookViewId="0">
      <selection activeCell="L4" sqref="L4"/>
    </sheetView>
  </sheetViews>
  <sheetFormatPr defaultRowHeight="12.75" x14ac:dyDescent="0.2"/>
  <cols>
    <col min="1" max="1" width="23.28515625" customWidth="1"/>
  </cols>
  <sheetData>
    <row r="2" spans="1:15" ht="15" x14ac:dyDescent="0.2">
      <c r="A2" s="1" t="s">
        <v>0</v>
      </c>
    </row>
    <row r="3" spans="1:15" x14ac:dyDescent="0.2">
      <c r="A3" s="5" t="s">
        <v>5</v>
      </c>
    </row>
    <row r="4" spans="1:15" ht="13.5" thickBot="1" x14ac:dyDescent="0.25"/>
    <row r="5" spans="1:15" s="2" customFormat="1" ht="13.5" thickBot="1" x14ac:dyDescent="0.25">
      <c r="A5" s="36" t="s">
        <v>3</v>
      </c>
      <c r="B5" s="26" t="s">
        <v>7</v>
      </c>
      <c r="C5" s="27"/>
      <c r="D5" s="26" t="s">
        <v>8</v>
      </c>
      <c r="E5" s="27"/>
      <c r="F5" s="26" t="s">
        <v>14</v>
      </c>
      <c r="G5" s="27"/>
      <c r="H5" s="26" t="s">
        <v>16</v>
      </c>
      <c r="I5" s="27"/>
      <c r="J5" s="26" t="s">
        <v>17</v>
      </c>
      <c r="K5" s="27"/>
      <c r="L5" s="26" t="s">
        <v>18</v>
      </c>
      <c r="M5" s="27"/>
      <c r="N5" s="26" t="s">
        <v>21</v>
      </c>
      <c r="O5" s="27"/>
    </row>
    <row r="6" spans="1:15" s="2" customFormat="1" ht="42.75" customHeight="1" thickBot="1" x14ac:dyDescent="0.25">
      <c r="A6" s="37"/>
      <c r="B6" s="11" t="s">
        <v>12</v>
      </c>
      <c r="C6" s="12" t="s">
        <v>13</v>
      </c>
      <c r="D6" s="11" t="s">
        <v>12</v>
      </c>
      <c r="E6" s="12" t="s">
        <v>13</v>
      </c>
      <c r="F6" s="11" t="s">
        <v>12</v>
      </c>
      <c r="G6" s="12" t="s">
        <v>13</v>
      </c>
      <c r="H6" s="11" t="s">
        <v>12</v>
      </c>
      <c r="I6" s="12" t="s">
        <v>13</v>
      </c>
      <c r="J6" s="11" t="s">
        <v>12</v>
      </c>
      <c r="K6" s="12" t="s">
        <v>13</v>
      </c>
      <c r="L6" s="11" t="s">
        <v>12</v>
      </c>
      <c r="M6" s="12" t="s">
        <v>13</v>
      </c>
      <c r="N6" s="11" t="s">
        <v>12</v>
      </c>
      <c r="O6" s="12" t="s">
        <v>13</v>
      </c>
    </row>
    <row r="7" spans="1:15" ht="15" x14ac:dyDescent="0.25">
      <c r="A7" s="19" t="s">
        <v>1</v>
      </c>
      <c r="B7" s="6">
        <v>8</v>
      </c>
      <c r="C7" s="7">
        <f t="shared" ref="C7:C20" si="0">B7/$B$21</f>
        <v>2.6402640264026403E-2</v>
      </c>
      <c r="D7" s="6">
        <v>11</v>
      </c>
      <c r="E7" s="7">
        <f t="shared" ref="E7:E20" si="1">D7/$D$21</f>
        <v>3.1073446327683617E-2</v>
      </c>
      <c r="F7" s="6">
        <v>8</v>
      </c>
      <c r="G7" s="7">
        <f>F7/$F$21</f>
        <v>2.1917808219178082E-2</v>
      </c>
      <c r="H7" s="6">
        <v>19</v>
      </c>
      <c r="I7" s="7">
        <v>5.0999999999999997E-2</v>
      </c>
      <c r="J7" s="10">
        <v>11</v>
      </c>
      <c r="K7" s="16">
        <v>3.2000000000000001E-2</v>
      </c>
      <c r="L7" s="10">
        <v>11</v>
      </c>
      <c r="M7" s="16">
        <v>3.7999999999999999E-2</v>
      </c>
      <c r="N7" s="22">
        <v>16</v>
      </c>
      <c r="O7" s="23">
        <v>5.4100000000000002E-2</v>
      </c>
    </row>
    <row r="8" spans="1:15" ht="15" x14ac:dyDescent="0.25">
      <c r="A8" s="20">
        <v>16</v>
      </c>
      <c r="B8" s="6">
        <v>7</v>
      </c>
      <c r="C8" s="7">
        <f t="shared" si="0"/>
        <v>2.3102310231023101E-2</v>
      </c>
      <c r="D8" s="6">
        <v>18</v>
      </c>
      <c r="E8" s="7">
        <f t="shared" si="1"/>
        <v>5.0847457627118647E-2</v>
      </c>
      <c r="F8" s="6">
        <v>11</v>
      </c>
      <c r="G8" s="7">
        <f t="shared" ref="G8:G20" si="2">F8/$F$21</f>
        <v>3.0136986301369864E-2</v>
      </c>
      <c r="H8" s="6">
        <v>12</v>
      </c>
      <c r="I8" s="7">
        <v>3.2300000000000002E-2</v>
      </c>
      <c r="J8" s="10">
        <v>9</v>
      </c>
      <c r="K8" s="17">
        <v>2.6000000000000002E-2</v>
      </c>
      <c r="L8" s="10">
        <v>5</v>
      </c>
      <c r="M8" s="17">
        <v>1.7000000000000001E-2</v>
      </c>
      <c r="N8" s="22">
        <v>15</v>
      </c>
      <c r="O8" s="24">
        <v>5.0700000000000002E-2</v>
      </c>
    </row>
    <row r="9" spans="1:15" ht="15" x14ac:dyDescent="0.25">
      <c r="A9" s="20">
        <v>17</v>
      </c>
      <c r="B9" s="6">
        <v>8</v>
      </c>
      <c r="C9" s="7">
        <f t="shared" si="0"/>
        <v>2.6402640264026403E-2</v>
      </c>
      <c r="D9" s="6">
        <v>19</v>
      </c>
      <c r="E9" s="7">
        <f t="shared" si="1"/>
        <v>5.3672316384180789E-2</v>
      </c>
      <c r="F9" s="6">
        <v>15</v>
      </c>
      <c r="G9" s="7">
        <f t="shared" si="2"/>
        <v>4.1095890410958902E-2</v>
      </c>
      <c r="H9" s="6">
        <v>17</v>
      </c>
      <c r="I9" s="7">
        <v>4.5700000000000005E-2</v>
      </c>
      <c r="J9" s="10">
        <v>23</v>
      </c>
      <c r="K9" s="17">
        <v>6.7000000000000004E-2</v>
      </c>
      <c r="L9" s="10">
        <v>13</v>
      </c>
      <c r="M9" s="17">
        <v>4.4999999999999998E-2</v>
      </c>
      <c r="N9" s="22">
        <v>22</v>
      </c>
      <c r="O9" s="24">
        <v>7.4299999999999991E-2</v>
      </c>
    </row>
    <row r="10" spans="1:15" ht="15" x14ac:dyDescent="0.25">
      <c r="A10" s="20">
        <v>18</v>
      </c>
      <c r="B10" s="10">
        <v>29</v>
      </c>
      <c r="C10" s="7">
        <f t="shared" si="0"/>
        <v>9.5709570957095716E-2</v>
      </c>
      <c r="D10" s="10">
        <v>28</v>
      </c>
      <c r="E10" s="7">
        <f t="shared" si="1"/>
        <v>7.909604519774012E-2</v>
      </c>
      <c r="F10" s="10">
        <v>24</v>
      </c>
      <c r="G10" s="7">
        <f t="shared" si="2"/>
        <v>6.575342465753424E-2</v>
      </c>
      <c r="H10" s="10">
        <v>25</v>
      </c>
      <c r="I10" s="7">
        <v>6.7199999999999996E-2</v>
      </c>
      <c r="J10" s="10">
        <v>27</v>
      </c>
      <c r="K10" s="17">
        <v>7.8E-2</v>
      </c>
      <c r="L10" s="10">
        <v>28</v>
      </c>
      <c r="M10" s="17">
        <v>9.6000000000000002E-2</v>
      </c>
      <c r="N10" s="22">
        <v>15</v>
      </c>
      <c r="O10" s="24">
        <v>5.0700000000000002E-2</v>
      </c>
    </row>
    <row r="11" spans="1:15" ht="15" x14ac:dyDescent="0.25">
      <c r="A11" s="20">
        <v>19</v>
      </c>
      <c r="B11" s="10">
        <v>30</v>
      </c>
      <c r="C11" s="7">
        <f t="shared" si="0"/>
        <v>9.9009900990099015E-2</v>
      </c>
      <c r="D11" s="10">
        <v>18</v>
      </c>
      <c r="E11" s="7">
        <f t="shared" si="1"/>
        <v>5.0847457627118647E-2</v>
      </c>
      <c r="F11" s="10">
        <v>29</v>
      </c>
      <c r="G11" s="7">
        <f t="shared" si="2"/>
        <v>7.9452054794520555E-2</v>
      </c>
      <c r="H11" s="10">
        <v>35</v>
      </c>
      <c r="I11" s="7">
        <v>9.4100000000000003E-2</v>
      </c>
      <c r="J11" s="10">
        <v>22</v>
      </c>
      <c r="K11" s="17">
        <v>6.4000000000000001E-2</v>
      </c>
      <c r="L11" s="10">
        <v>17</v>
      </c>
      <c r="M11" s="17">
        <v>5.8000000000000003E-2</v>
      </c>
      <c r="N11" s="22">
        <v>15</v>
      </c>
      <c r="O11" s="24">
        <v>5.0700000000000002E-2</v>
      </c>
    </row>
    <row r="12" spans="1:15" ht="15" x14ac:dyDescent="0.25">
      <c r="A12" s="20">
        <v>20</v>
      </c>
      <c r="B12" s="10">
        <v>33</v>
      </c>
      <c r="C12" s="7">
        <f t="shared" si="0"/>
        <v>0.10891089108910891</v>
      </c>
      <c r="D12" s="10">
        <v>27</v>
      </c>
      <c r="E12" s="7">
        <f t="shared" si="1"/>
        <v>7.6271186440677971E-2</v>
      </c>
      <c r="F12" s="10">
        <v>25</v>
      </c>
      <c r="G12" s="7">
        <f t="shared" si="2"/>
        <v>6.8493150684931503E-2</v>
      </c>
      <c r="H12" s="10">
        <v>27</v>
      </c>
      <c r="I12" s="7">
        <v>7.2599999999999998E-2</v>
      </c>
      <c r="J12" s="10">
        <v>18</v>
      </c>
      <c r="K12" s="17">
        <v>5.2000000000000005E-2</v>
      </c>
      <c r="L12" s="10">
        <v>18</v>
      </c>
      <c r="M12" s="17">
        <v>6.2E-2</v>
      </c>
      <c r="N12" s="22">
        <v>22</v>
      </c>
      <c r="O12" s="24">
        <v>7.4299999999999991E-2</v>
      </c>
    </row>
    <row r="13" spans="1:15" ht="15" x14ac:dyDescent="0.25">
      <c r="A13" s="20">
        <v>21</v>
      </c>
      <c r="B13" s="10">
        <v>21</v>
      </c>
      <c r="C13" s="7">
        <f t="shared" si="0"/>
        <v>6.9306930693069313E-2</v>
      </c>
      <c r="D13" s="10">
        <v>34</v>
      </c>
      <c r="E13" s="7">
        <f t="shared" si="1"/>
        <v>9.6045197740112997E-2</v>
      </c>
      <c r="F13" s="10">
        <v>27</v>
      </c>
      <c r="G13" s="7">
        <f t="shared" si="2"/>
        <v>7.3972602739726029E-2</v>
      </c>
      <c r="H13" s="10">
        <v>27</v>
      </c>
      <c r="I13" s="7">
        <v>7.2599999999999998E-2</v>
      </c>
      <c r="J13" s="10">
        <v>25</v>
      </c>
      <c r="K13" s="17">
        <v>7.2999999999999995E-2</v>
      </c>
      <c r="L13" s="10">
        <v>21</v>
      </c>
      <c r="M13" s="17">
        <v>7.1999999999999995E-2</v>
      </c>
      <c r="N13" s="22">
        <v>22</v>
      </c>
      <c r="O13" s="24">
        <v>7.4299999999999991E-2</v>
      </c>
    </row>
    <row r="14" spans="1:15" ht="15" x14ac:dyDescent="0.25">
      <c r="A14" s="20">
        <v>22</v>
      </c>
      <c r="B14" s="10">
        <v>21</v>
      </c>
      <c r="C14" s="7">
        <f t="shared" si="0"/>
        <v>6.9306930693069313E-2</v>
      </c>
      <c r="D14" s="10">
        <v>29</v>
      </c>
      <c r="E14" s="7">
        <f t="shared" si="1"/>
        <v>8.1920903954802254E-2</v>
      </c>
      <c r="F14" s="10">
        <v>28</v>
      </c>
      <c r="G14" s="7">
        <f t="shared" si="2"/>
        <v>7.6712328767123292E-2</v>
      </c>
      <c r="H14" s="10">
        <v>22</v>
      </c>
      <c r="I14" s="7">
        <v>5.91E-2</v>
      </c>
      <c r="J14" s="10">
        <v>26</v>
      </c>
      <c r="K14" s="17">
        <v>7.5999999999999998E-2</v>
      </c>
      <c r="L14" s="10">
        <v>19</v>
      </c>
      <c r="M14" s="17">
        <v>6.5000000000000002E-2</v>
      </c>
      <c r="N14" s="22">
        <v>18</v>
      </c>
      <c r="O14" s="24">
        <v>6.08E-2</v>
      </c>
    </row>
    <row r="15" spans="1:15" ht="15" x14ac:dyDescent="0.25">
      <c r="A15" s="20">
        <v>23</v>
      </c>
      <c r="B15" s="10">
        <v>23</v>
      </c>
      <c r="C15" s="7">
        <f t="shared" si="0"/>
        <v>7.590759075907591E-2</v>
      </c>
      <c r="D15" s="10">
        <v>21</v>
      </c>
      <c r="E15" s="7">
        <f t="shared" si="1"/>
        <v>5.9322033898305086E-2</v>
      </c>
      <c r="F15" s="10">
        <v>25</v>
      </c>
      <c r="G15" s="7">
        <f t="shared" si="2"/>
        <v>6.8493150684931503E-2</v>
      </c>
      <c r="H15" s="10">
        <v>29</v>
      </c>
      <c r="I15" s="7">
        <v>7.8E-2</v>
      </c>
      <c r="J15" s="10">
        <v>32</v>
      </c>
      <c r="K15" s="17">
        <v>9.3000000000000013E-2</v>
      </c>
      <c r="L15" s="10">
        <v>17</v>
      </c>
      <c r="M15" s="17">
        <v>5.8000000000000003E-2</v>
      </c>
      <c r="N15" s="22">
        <v>15</v>
      </c>
      <c r="O15" s="24">
        <v>5.0700000000000002E-2</v>
      </c>
    </row>
    <row r="16" spans="1:15" ht="15" x14ac:dyDescent="0.25">
      <c r="A16" s="20">
        <v>24</v>
      </c>
      <c r="B16" s="10">
        <v>34</v>
      </c>
      <c r="C16" s="7">
        <f t="shared" si="0"/>
        <v>0.11221122112211221</v>
      </c>
      <c r="D16" s="10">
        <v>31</v>
      </c>
      <c r="E16" s="7">
        <f t="shared" si="1"/>
        <v>8.7570621468926552E-2</v>
      </c>
      <c r="F16" s="10">
        <v>37</v>
      </c>
      <c r="G16" s="7">
        <f t="shared" si="2"/>
        <v>0.10136986301369863</v>
      </c>
      <c r="H16" s="10">
        <v>40</v>
      </c>
      <c r="I16" s="7">
        <v>0.1075</v>
      </c>
      <c r="J16" s="10">
        <v>28</v>
      </c>
      <c r="K16" s="17">
        <v>8.1000000000000003E-2</v>
      </c>
      <c r="L16" s="10">
        <v>28</v>
      </c>
      <c r="M16" s="17">
        <v>9.6000000000000002E-2</v>
      </c>
      <c r="N16" s="22">
        <v>25</v>
      </c>
      <c r="O16" s="24">
        <v>8.4499999999999992E-2</v>
      </c>
    </row>
    <row r="17" spans="1:15" ht="15" x14ac:dyDescent="0.25">
      <c r="A17" s="20">
        <v>25</v>
      </c>
      <c r="B17" s="10">
        <v>15</v>
      </c>
      <c r="C17" s="7">
        <f t="shared" si="0"/>
        <v>4.9504950495049507E-2</v>
      </c>
      <c r="D17" s="10">
        <v>22</v>
      </c>
      <c r="E17" s="7">
        <f t="shared" si="1"/>
        <v>6.2146892655367235E-2</v>
      </c>
      <c r="F17" s="10">
        <v>25</v>
      </c>
      <c r="G17" s="7">
        <f t="shared" si="2"/>
        <v>6.8493150684931503E-2</v>
      </c>
      <c r="H17" s="10">
        <v>31</v>
      </c>
      <c r="I17" s="7">
        <v>8.3299999999999999E-2</v>
      </c>
      <c r="J17" s="10">
        <v>17</v>
      </c>
      <c r="K17" s="17">
        <v>4.9000000000000002E-2</v>
      </c>
      <c r="L17" s="10">
        <v>27</v>
      </c>
      <c r="M17" s="17">
        <v>9.2999999999999999E-2</v>
      </c>
      <c r="N17" s="22">
        <v>11</v>
      </c>
      <c r="O17" s="24">
        <v>3.7200000000000004E-2</v>
      </c>
    </row>
    <row r="18" spans="1:15" ht="15" x14ac:dyDescent="0.25">
      <c r="A18" s="20">
        <v>26</v>
      </c>
      <c r="B18" s="10">
        <v>21</v>
      </c>
      <c r="C18" s="7">
        <f t="shared" si="0"/>
        <v>6.9306930693069313E-2</v>
      </c>
      <c r="D18" s="10">
        <v>22</v>
      </c>
      <c r="E18" s="7">
        <f t="shared" si="1"/>
        <v>6.2146892655367235E-2</v>
      </c>
      <c r="F18" s="10">
        <v>29</v>
      </c>
      <c r="G18" s="7">
        <f t="shared" si="2"/>
        <v>7.9452054794520555E-2</v>
      </c>
      <c r="H18" s="10">
        <v>25</v>
      </c>
      <c r="I18" s="7">
        <v>6.7199999999999996E-2</v>
      </c>
      <c r="J18" s="10">
        <v>21</v>
      </c>
      <c r="K18" s="17">
        <v>6.0999999999999999E-2</v>
      </c>
      <c r="L18" s="10">
        <v>25</v>
      </c>
      <c r="M18" s="17">
        <v>8.5999999999999993E-2</v>
      </c>
      <c r="N18" s="22">
        <v>16</v>
      </c>
      <c r="O18" s="24">
        <v>5.4100000000000002E-2</v>
      </c>
    </row>
    <row r="19" spans="1:15" ht="15" x14ac:dyDescent="0.25">
      <c r="A19" s="20">
        <v>27</v>
      </c>
      <c r="B19" s="10">
        <v>10</v>
      </c>
      <c r="C19" s="7">
        <f t="shared" si="0"/>
        <v>3.3003300330033E-2</v>
      </c>
      <c r="D19" s="10">
        <v>19</v>
      </c>
      <c r="E19" s="7">
        <f t="shared" si="1"/>
        <v>5.3672316384180789E-2</v>
      </c>
      <c r="F19" s="10">
        <v>12</v>
      </c>
      <c r="G19" s="7">
        <f t="shared" si="2"/>
        <v>3.287671232876712E-2</v>
      </c>
      <c r="H19" s="10">
        <v>11</v>
      </c>
      <c r="I19" s="7">
        <v>2.9600000000000001E-2</v>
      </c>
      <c r="J19" s="10">
        <v>20</v>
      </c>
      <c r="K19" s="17">
        <v>5.8099999999999999E-2</v>
      </c>
      <c r="L19" s="10">
        <v>9</v>
      </c>
      <c r="M19" s="17">
        <v>3.1E-2</v>
      </c>
      <c r="N19" s="22">
        <v>12</v>
      </c>
      <c r="O19" s="24">
        <v>4.0500000000000001E-2</v>
      </c>
    </row>
    <row r="20" spans="1:15" ht="15.75" thickBot="1" x14ac:dyDescent="0.3">
      <c r="A20" s="21" t="s">
        <v>2</v>
      </c>
      <c r="B20" s="8">
        <v>43</v>
      </c>
      <c r="C20" s="9">
        <f t="shared" si="0"/>
        <v>0.14191419141914191</v>
      </c>
      <c r="D20" s="8">
        <v>55</v>
      </c>
      <c r="E20" s="9">
        <f t="shared" si="1"/>
        <v>0.15536723163841809</v>
      </c>
      <c r="F20" s="8">
        <v>70</v>
      </c>
      <c r="G20" s="7">
        <f t="shared" si="2"/>
        <v>0.19178082191780821</v>
      </c>
      <c r="H20" s="8">
        <v>52</v>
      </c>
      <c r="I20" s="7">
        <v>0.14000000000000001</v>
      </c>
      <c r="J20" s="10">
        <v>65</v>
      </c>
      <c r="K20" s="18">
        <v>0.18899999999999997</v>
      </c>
      <c r="L20" s="10">
        <v>53</v>
      </c>
      <c r="M20" s="18">
        <v>0.182</v>
      </c>
      <c r="N20" s="22">
        <v>72</v>
      </c>
      <c r="O20" s="25">
        <v>0.2432</v>
      </c>
    </row>
    <row r="21" spans="1:15" ht="27" thickTop="1" thickBot="1" x14ac:dyDescent="0.25">
      <c r="A21" s="13" t="s">
        <v>6</v>
      </c>
      <c r="B21" s="28">
        <v>303</v>
      </c>
      <c r="C21" s="29"/>
      <c r="D21" s="28">
        <v>354</v>
      </c>
      <c r="E21" s="29"/>
      <c r="F21" s="28">
        <f>SUM(F7:F20)</f>
        <v>365</v>
      </c>
      <c r="G21" s="29"/>
      <c r="H21" s="28">
        <v>372</v>
      </c>
      <c r="I21" s="29"/>
      <c r="J21" s="28">
        <v>344</v>
      </c>
      <c r="K21" s="29"/>
      <c r="L21" s="28">
        <v>291</v>
      </c>
      <c r="M21" s="29"/>
      <c r="N21" s="28">
        <v>296</v>
      </c>
      <c r="O21" s="29"/>
    </row>
    <row r="22" spans="1:15" ht="26.25" thickBot="1" x14ac:dyDescent="0.25">
      <c r="A22" s="14" t="s">
        <v>9</v>
      </c>
      <c r="B22" s="30">
        <v>329</v>
      </c>
      <c r="C22" s="31"/>
      <c r="D22" s="30">
        <v>381</v>
      </c>
      <c r="E22" s="31"/>
      <c r="F22" s="30">
        <v>405</v>
      </c>
      <c r="G22" s="31"/>
      <c r="H22" s="30">
        <v>425</v>
      </c>
      <c r="I22" s="31"/>
      <c r="J22" s="30">
        <v>386</v>
      </c>
      <c r="K22" s="31"/>
      <c r="L22" s="30">
        <v>366</v>
      </c>
      <c r="M22" s="31"/>
      <c r="N22" s="30">
        <v>372</v>
      </c>
      <c r="O22" s="31"/>
    </row>
    <row r="23" spans="1:15" ht="26.25" thickBot="1" x14ac:dyDescent="0.25">
      <c r="A23" s="14" t="s">
        <v>19</v>
      </c>
      <c r="B23" s="32">
        <f>B21/B22</f>
        <v>0.92097264437689974</v>
      </c>
      <c r="C23" s="33"/>
      <c r="D23" s="32">
        <f>D21/D22</f>
        <v>0.92913385826771655</v>
      </c>
      <c r="E23" s="33"/>
      <c r="F23" s="32">
        <f>F21/F22</f>
        <v>0.90123456790123457</v>
      </c>
      <c r="G23" s="33"/>
      <c r="H23" s="32">
        <f>H21/H22</f>
        <v>0.87529411764705878</v>
      </c>
      <c r="I23" s="33"/>
      <c r="J23" s="32">
        <f>J21/J22</f>
        <v>0.89119170984455953</v>
      </c>
      <c r="K23" s="33"/>
      <c r="L23" s="32">
        <f>L21/L22</f>
        <v>0.79508196721311475</v>
      </c>
      <c r="M23" s="33"/>
      <c r="N23" s="32">
        <f>N21/N22</f>
        <v>0.79569892473118276</v>
      </c>
      <c r="O23" s="33"/>
    </row>
    <row r="24" spans="1:15" s="2" customFormat="1" ht="15.75" thickBot="1" x14ac:dyDescent="0.3">
      <c r="A24" s="15" t="s">
        <v>11</v>
      </c>
      <c r="B24" s="34">
        <v>22.5</v>
      </c>
      <c r="C24" s="35"/>
      <c r="D24" s="34">
        <v>22.6</v>
      </c>
      <c r="E24" s="35"/>
      <c r="F24" s="34">
        <v>23.1</v>
      </c>
      <c r="G24" s="35"/>
      <c r="H24" s="34">
        <v>22.6</v>
      </c>
      <c r="I24" s="35"/>
      <c r="J24" s="34">
        <v>23.1</v>
      </c>
      <c r="K24" s="35"/>
      <c r="L24" s="34">
        <v>23.2</v>
      </c>
      <c r="M24" s="35"/>
      <c r="N24" s="34">
        <v>23.1</v>
      </c>
      <c r="O24" s="35"/>
    </row>
    <row r="25" spans="1:15" s="2" customFormat="1" x14ac:dyDescent="0.2"/>
    <row r="26" spans="1:15" s="2" customFormat="1" x14ac:dyDescent="0.2">
      <c r="A26" s="3" t="s">
        <v>4</v>
      </c>
    </row>
    <row r="27" spans="1:15" s="2" customFormat="1" x14ac:dyDescent="0.2">
      <c r="A27" s="3" t="s">
        <v>20</v>
      </c>
    </row>
    <row r="29" spans="1:15" x14ac:dyDescent="0.2">
      <c r="A29" s="4" t="s">
        <v>10</v>
      </c>
    </row>
    <row r="30" spans="1:15" x14ac:dyDescent="0.2">
      <c r="A30" t="s">
        <v>15</v>
      </c>
    </row>
    <row r="31" spans="1:15" x14ac:dyDescent="0.2">
      <c r="A31" s="4"/>
    </row>
  </sheetData>
  <mergeCells count="36">
    <mergeCell ref="F24:G24"/>
    <mergeCell ref="B21:C21"/>
    <mergeCell ref="D21:E21"/>
    <mergeCell ref="B23:C23"/>
    <mergeCell ref="F23:G23"/>
    <mergeCell ref="H23:I23"/>
    <mergeCell ref="D24:E24"/>
    <mergeCell ref="B24:C24"/>
    <mergeCell ref="D23:E23"/>
    <mergeCell ref="B22:C22"/>
    <mergeCell ref="D22:E22"/>
    <mergeCell ref="B5:C5"/>
    <mergeCell ref="D5:E5"/>
    <mergeCell ref="A5:A6"/>
    <mergeCell ref="F5:G5"/>
    <mergeCell ref="F21:G21"/>
    <mergeCell ref="F22:G22"/>
    <mergeCell ref="J5:K5"/>
    <mergeCell ref="J21:K21"/>
    <mergeCell ref="J22:K22"/>
    <mergeCell ref="J24:K24"/>
    <mergeCell ref="H5:I5"/>
    <mergeCell ref="H21:I21"/>
    <mergeCell ref="H22:I22"/>
    <mergeCell ref="H24:I24"/>
    <mergeCell ref="J23:K23"/>
    <mergeCell ref="N5:O5"/>
    <mergeCell ref="N21:O21"/>
    <mergeCell ref="N22:O22"/>
    <mergeCell ref="N23:O23"/>
    <mergeCell ref="N24:O24"/>
    <mergeCell ref="L5:M5"/>
    <mergeCell ref="L21:M21"/>
    <mergeCell ref="L22:M22"/>
    <mergeCell ref="L24:M24"/>
    <mergeCell ref="L23:M23"/>
  </mergeCells>
  <phoneticPr fontId="2" type="noConversion"/>
  <pageMargins left="0" right="0" top="0" bottom="0" header="0.3" footer="0.3"/>
  <pageSetup orientation="landscape" r:id="rId1"/>
  <headerFooter alignWithMargins="0"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C59C5E1E7AD47A742CF1B4A59EBFB" ma:contentTypeVersion="10" ma:contentTypeDescription="Create a new document." ma:contentTypeScope="" ma:versionID="35738a8c008b8f6e4bcbb21d6520cee4">
  <xsd:schema xmlns:xsd="http://www.w3.org/2001/XMLSchema" xmlns:xs="http://www.w3.org/2001/XMLSchema" xmlns:p="http://schemas.microsoft.com/office/2006/metadata/properties" xmlns:ns2="0daf66f3-8b78-487f-b42f-d26d1a110a88" xmlns:ns3="796ed18f-a76d-4eed-bfe4-7e0b47a2d5cd" targetNamespace="http://schemas.microsoft.com/office/2006/metadata/properties" ma:root="true" ma:fieldsID="c68cc2bb47830e8e1d6043d0437c0660" ns2:_="" ns3:_="">
    <xsd:import namespace="0daf66f3-8b78-487f-b42f-d26d1a110a88"/>
    <xsd:import namespace="796ed18f-a76d-4eed-bfe4-7e0b47a2d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f66f3-8b78-487f-b42f-d26d1a110a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ed18f-a76d-4eed-bfe4-7e0b47a2d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1D6A2A-4D2E-4B06-8711-EE4AB4EBE9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99E2E6-BECD-4EFA-9A41-8F4F8DDFAE98}"/>
</file>

<file path=customXml/itemProps3.xml><?xml version="1.0" encoding="utf-8"?>
<ds:datastoreItem xmlns:ds="http://schemas.openxmlformats.org/officeDocument/2006/customXml" ds:itemID="{8AC3E01A-611E-45E9-A5DC-9336E75C39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Trend</vt:lpstr>
    </vt:vector>
  </TitlesOfParts>
  <Company>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Cross, Laura</cp:lastModifiedBy>
  <cp:lastPrinted>2018-09-14T11:05:39Z</cp:lastPrinted>
  <dcterms:created xsi:type="dcterms:W3CDTF">2005-11-08T17:37:07Z</dcterms:created>
  <dcterms:modified xsi:type="dcterms:W3CDTF">2022-09-20T21:53:45Z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0x010100FC4C59C5E1E7AD47A742CF1B4A59EBFB</vt:lpwstr>
  </property>
</Properties>
</file>